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qshnt.helse-midt.no:8080/hnt/pers_663/rev_115920/b0736359a5b2b03f432d07d7e7c07a6d/"/>
    </mc:Choice>
  </mc:AlternateContent>
  <bookViews>
    <workbookView xWindow="720" yWindow="255" windowWidth="12120" windowHeight="9120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F30" i="1" l="1"/>
  <c r="E30" i="1"/>
  <c r="H30" i="1"/>
  <c r="G30" i="1"/>
  <c r="C31" i="1"/>
  <c r="H27" i="1"/>
  <c r="D31" i="1"/>
  <c r="D30" i="1"/>
  <c r="C27" i="1"/>
  <c r="D27" i="1"/>
  <c r="E27" i="1"/>
  <c r="F27" i="1"/>
  <c r="G27" i="1"/>
</calcChain>
</file>

<file path=xl/sharedStrings.xml><?xml version="1.0" encoding="utf-8"?>
<sst xmlns="http://schemas.openxmlformats.org/spreadsheetml/2006/main" count="26" uniqueCount="25">
  <si>
    <t>Begynn her</t>
  </si>
  <si>
    <t>EVF</t>
  </si>
  <si>
    <t>LPK plasma</t>
  </si>
  <si>
    <t>Eryt. plasma</t>
  </si>
  <si>
    <t>Trc plasma</t>
  </si>
  <si>
    <t>% Hemolyse</t>
  </si>
  <si>
    <t>Tapp nr</t>
  </si>
  <si>
    <t>Dato</t>
  </si>
  <si>
    <t>Posetype:</t>
  </si>
  <si>
    <t>Gjennomsnitt</t>
  </si>
  <si>
    <t>Øvre grense</t>
  </si>
  <si>
    <t>Nedre grense</t>
  </si>
  <si>
    <t>Antall for høye</t>
  </si>
  <si>
    <t>Antall for lave</t>
  </si>
  <si>
    <r>
      <t>50*10</t>
    </r>
    <r>
      <rPr>
        <vertAlign val="superscript"/>
        <sz val="12"/>
        <rFont val="Arial"/>
        <family val="2"/>
      </rPr>
      <t>9</t>
    </r>
  </si>
  <si>
    <t>Hb/enh.</t>
  </si>
  <si>
    <t>Dato:</t>
  </si>
  <si>
    <t xml:space="preserve">Antall til kontroll: 4  Hb, EVF i SAG fordelt på to sentrifugekjøringer.  EPK, TPK og LPK i plasma på de samme 4 tappenummer. </t>
  </si>
  <si>
    <t>Hemolysegrad på to poser sveises av en uke etter tapping.</t>
  </si>
  <si>
    <t>Lotnr:</t>
  </si>
  <si>
    <t>40 g</t>
  </si>
  <si>
    <r>
      <rPr>
        <sz val="8"/>
        <rFont val="Arial"/>
        <family val="2"/>
      </rPr>
      <t>0,1*10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(=100*10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</t>
    </r>
  </si>
  <si>
    <r>
      <rPr>
        <sz val="8"/>
        <rFont val="Arial"/>
        <family val="2"/>
      </rPr>
      <t>6,0*10</t>
    </r>
    <r>
      <rPr>
        <vertAlign val="superscript"/>
        <sz val="8"/>
        <rFont val="Arial"/>
        <family val="2"/>
      </rPr>
      <t>9</t>
    </r>
    <r>
      <rPr>
        <sz val="8"/>
        <rFont val="Arial"/>
        <family val="2"/>
      </rPr>
      <t>(=6000*10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</t>
    </r>
  </si>
  <si>
    <t>Alle verdier kan skrives inn rett fra Sysmex.</t>
  </si>
  <si>
    <t>Sentrifuge 8201-1254 holder oppsatte krav og godkjennes for bruk, dato og sign.: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</si>
</sst>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h:mm;@"/>
  </numFmts>
  <fonts count="7" x14ac:knownFonts="1">
    <font>
      <sz val="10"/>
      <name val="Arial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10" fontId="1" fillId="0" borderId="2" xfId="0" applyNumberFormat="1" applyFont="1" applyBorder="1"/>
    <xf numFmtId="0" fontId="3" fillId="0" borderId="5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" fontId="0" fillId="0" borderId="0" xfId="0" applyNumberFormat="1"/>
    <xf numFmtId="14" fontId="1" fillId="0" borderId="0" xfId="0" applyNumberFormat="1" applyFont="1"/>
    <xf numFmtId="0" fontId="3" fillId="0" borderId="0" xfId="0" applyFont="1" applyFill="1" applyBorder="1"/>
    <xf numFmtId="0" fontId="1" fillId="0" borderId="2" xfId="0" applyFont="1" applyFill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Layout" zoomScaleNormal="75" workbookViewId="0">
      <selection activeCell="A12" sqref="A12"/>
    </sheetView>
  </sheetViews>
  <sheetFormatPr baseColWidth="10" defaultRowHeight="12.75" x14ac:dyDescent="0.2"/>
  <cols>
    <col min="1" max="1" width="10.85546875" customWidth="1"/>
    <col min="2" max="2" width="13.5703125" customWidth="1"/>
    <col min="3" max="3" width="9.85546875" customWidth="1"/>
    <col min="4" max="4" width="10.5703125" customWidth="1"/>
    <col min="5" max="5" width="12.5703125" customWidth="1"/>
    <col min="6" max="6" width="12.7109375" customWidth="1"/>
    <col min="11" max="11" width="12.7109375" customWidth="1"/>
  </cols>
  <sheetData>
    <row r="1" spans="1:14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20.100000000000001" customHeight="1" x14ac:dyDescent="0.2">
      <c r="A3" s="1" t="s">
        <v>8</v>
      </c>
      <c r="B3" s="1"/>
      <c r="C3" s="2"/>
      <c r="D3" s="2" t="s">
        <v>19</v>
      </c>
      <c r="F3" s="2" t="s">
        <v>16</v>
      </c>
      <c r="G3" s="2"/>
      <c r="H3" s="2"/>
      <c r="I3" s="2"/>
      <c r="J3" s="2"/>
      <c r="K3" s="13"/>
    </row>
    <row r="4" spans="1:14" ht="20.100000000000001" customHeight="1" x14ac:dyDescent="0.2">
      <c r="C4" s="1"/>
      <c r="D4" s="1"/>
      <c r="E4" s="1"/>
      <c r="F4" s="1"/>
      <c r="G4" s="1"/>
      <c r="H4" s="1"/>
      <c r="I4" s="1"/>
      <c r="J4" s="1"/>
      <c r="K4" s="1"/>
    </row>
    <row r="5" spans="1:14" ht="20.100000000000001" customHeight="1" x14ac:dyDescent="0.2">
      <c r="A5" s="19" t="s">
        <v>17</v>
      </c>
      <c r="B5" s="19"/>
      <c r="C5" s="19"/>
      <c r="D5" s="19"/>
      <c r="E5" s="20"/>
      <c r="F5" s="20"/>
      <c r="G5" s="20"/>
      <c r="H5" s="20"/>
      <c r="I5" s="20"/>
      <c r="J5" s="20"/>
      <c r="K5" s="20"/>
    </row>
    <row r="6" spans="1:14" ht="20.100000000000001" customHeight="1" x14ac:dyDescent="0.2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15" customHeight="1" x14ac:dyDescent="0.2">
      <c r="A7" s="18" t="s">
        <v>18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15" customHeigh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4" ht="15" customHeight="1" x14ac:dyDescent="0.2">
      <c r="A10" s="2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4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4" ht="20.100000000000001" customHeight="1" x14ac:dyDescent="0.2">
      <c r="A12" s="2" t="s">
        <v>24</v>
      </c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4" ht="20.100000000000001" customHeight="1" thickBot="1" x14ac:dyDescent="0.25">
      <c r="A13" s="9" t="s">
        <v>7</v>
      </c>
      <c r="B13" s="9" t="s">
        <v>6</v>
      </c>
      <c r="C13" s="9" t="s">
        <v>15</v>
      </c>
      <c r="D13" s="9" t="s">
        <v>1</v>
      </c>
      <c r="E13" s="9" t="s">
        <v>2</v>
      </c>
      <c r="F13" s="9" t="s">
        <v>3</v>
      </c>
      <c r="G13" s="9" t="s">
        <v>4</v>
      </c>
      <c r="H13" s="9" t="s">
        <v>5</v>
      </c>
      <c r="I13" s="9"/>
      <c r="J13" s="9"/>
      <c r="K13" s="9"/>
      <c r="N13" s="14"/>
    </row>
    <row r="14" spans="1:14" ht="24" customHeight="1" thickTop="1" x14ac:dyDescent="0.2">
      <c r="A14" s="10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4" ht="24" customHeight="1" x14ac:dyDescent="0.2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ht="24" customHeight="1" x14ac:dyDescent="0.2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4" ht="24" customHeight="1" x14ac:dyDescent="0.2">
      <c r="A17" s="10"/>
      <c r="B17" s="15"/>
      <c r="C17" s="4"/>
      <c r="D17" s="4"/>
      <c r="E17" s="4"/>
      <c r="F17" s="4"/>
      <c r="G17" s="4"/>
      <c r="H17" s="4"/>
      <c r="I17" s="4"/>
      <c r="J17" s="4"/>
      <c r="K17" s="4"/>
    </row>
    <row r="18" spans="1:14" ht="24" customHeight="1" x14ac:dyDescent="0.2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4" ht="24" customHeight="1" x14ac:dyDescent="0.2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4" ht="24" customHeight="1" x14ac:dyDescent="0.2">
      <c r="A20" s="10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4" ht="24" customHeight="1" x14ac:dyDescent="0.2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4" ht="24" customHeight="1" x14ac:dyDescent="0.2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4" ht="24" customHeight="1" x14ac:dyDescent="0.2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4" ht="24" customHeight="1" x14ac:dyDescent="0.2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4" ht="24" customHeight="1" x14ac:dyDescent="0.2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4" ht="24" customHeight="1" thickBot="1" x14ac:dyDescent="0.25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4" ht="20.100000000000001" customHeight="1" thickTop="1" x14ac:dyDescent="0.2">
      <c r="A27" s="23" t="s">
        <v>9</v>
      </c>
      <c r="B27" s="24"/>
      <c r="C27" s="6" t="e">
        <f t="shared" ref="C27:H27" si="0">AVERAGE(C14:C26)</f>
        <v>#DIV/0!</v>
      </c>
      <c r="D27" s="6" t="e">
        <f t="shared" si="0"/>
        <v>#DIV/0!</v>
      </c>
      <c r="E27" s="6" t="e">
        <f t="shared" si="0"/>
        <v>#DIV/0!</v>
      </c>
      <c r="F27" s="6" t="e">
        <f t="shared" si="0"/>
        <v>#DIV/0!</v>
      </c>
      <c r="G27" s="6" t="e">
        <f t="shared" si="0"/>
        <v>#DIV/0!</v>
      </c>
      <c r="H27" s="6" t="e">
        <f t="shared" si="0"/>
        <v>#DIV/0!</v>
      </c>
      <c r="I27" s="6"/>
      <c r="J27" s="6"/>
      <c r="K27" s="6"/>
      <c r="N27" s="12"/>
    </row>
    <row r="28" spans="1:14" ht="20.100000000000001" customHeight="1" x14ac:dyDescent="0.2">
      <c r="A28" s="21" t="s">
        <v>10</v>
      </c>
      <c r="B28" s="22"/>
      <c r="C28" s="4"/>
      <c r="D28" s="4">
        <v>0.7</v>
      </c>
      <c r="E28" s="17" t="s">
        <v>21</v>
      </c>
      <c r="F28" s="17" t="s">
        <v>22</v>
      </c>
      <c r="G28" s="7" t="s">
        <v>14</v>
      </c>
      <c r="H28" s="7">
        <v>0.8</v>
      </c>
      <c r="I28" s="7"/>
      <c r="J28" s="7"/>
      <c r="K28" s="8"/>
    </row>
    <row r="29" spans="1:14" ht="20.100000000000001" customHeight="1" x14ac:dyDescent="0.2">
      <c r="A29" s="21" t="s">
        <v>11</v>
      </c>
      <c r="B29" s="22"/>
      <c r="C29" s="4" t="s">
        <v>20</v>
      </c>
      <c r="D29" s="4">
        <v>0.5</v>
      </c>
      <c r="E29" s="4"/>
      <c r="F29" s="4"/>
      <c r="G29" s="4"/>
      <c r="H29" s="4"/>
      <c r="I29" s="4"/>
      <c r="J29" s="4"/>
      <c r="K29" s="4"/>
    </row>
    <row r="30" spans="1:14" ht="20.100000000000001" customHeight="1" x14ac:dyDescent="0.2">
      <c r="A30" s="21" t="s">
        <v>12</v>
      </c>
      <c r="B30" s="22"/>
      <c r="C30" s="4"/>
      <c r="D30" s="4">
        <f>COUNTIF(D14:D26,"&gt;0,7")</f>
        <v>0</v>
      </c>
      <c r="E30" s="4">
        <f>COUNTIF(E14:E26,"&gt;100")</f>
        <v>0</v>
      </c>
      <c r="F30" s="4">
        <f>COUNTIF(F14:F26,"&gt;6000")</f>
        <v>0</v>
      </c>
      <c r="G30" s="4">
        <f>COUNTIF(G14:G26,"&gt;50")</f>
        <v>0</v>
      </c>
      <c r="H30" s="4">
        <f>COUNTIF(H14:H26,"&gt;0,8")</f>
        <v>0</v>
      </c>
      <c r="I30" s="4"/>
      <c r="J30" s="4"/>
      <c r="K30" s="4"/>
    </row>
    <row r="31" spans="1:14" ht="20.100000000000001" customHeight="1" x14ac:dyDescent="0.2">
      <c r="A31" s="21" t="s">
        <v>13</v>
      </c>
      <c r="B31" s="22"/>
      <c r="C31" s="4">
        <f>COUNTIF(C14:C26,"&lt;40")</f>
        <v>0</v>
      </c>
      <c r="D31" s="4">
        <f>COUNTIF(D14:D26,"&lt;0,5")</f>
        <v>0</v>
      </c>
      <c r="E31" s="4"/>
      <c r="F31" s="4"/>
      <c r="G31" s="4"/>
      <c r="H31" s="4"/>
      <c r="I31" s="4"/>
      <c r="J31" s="4"/>
      <c r="K31" s="4"/>
    </row>
    <row r="33" spans="10:10" x14ac:dyDescent="0.2">
      <c r="J33" s="16"/>
    </row>
  </sheetData>
  <mergeCells count="8">
    <mergeCell ref="A7:K7"/>
    <mergeCell ref="A5:K5"/>
    <mergeCell ref="A30:B30"/>
    <mergeCell ref="A31:B31"/>
    <mergeCell ref="A9:K9"/>
    <mergeCell ref="A27:B27"/>
    <mergeCell ref="A28:B28"/>
    <mergeCell ref="A29:B29"/>
  </mergeCells>
  <phoneticPr fontId="0" type="noConversion"/>
  <pageMargins left="0.75" right="0.75" top="1" bottom="1" header="0.5" footer="0.5"/>
  <pageSetup paperSize="9" scale="68" orientation="landscape" r:id="rId1"/>
  <headerFooter alignWithMargins="0">
    <oddHeader>&amp;L5&amp;C&amp;"Arial,Halvfet"&amp;16Skjema for kontroll av backup sentrifuge - Cryofuge 6000i Med.teknr. 8201-1254&amp;"Arial,Normal"&amp;10
&amp;R
Utskriftsdato:&amp;D
EQS nr 25777
Verson 1.6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"/>
  <sheetViews>
    <sheetView workbookViewId="0">
      <selection activeCell="A4" sqref="A4:S7"/>
    </sheetView>
  </sheetViews>
  <sheetFormatPr baseColWidth="10" defaultRowHeight="12.75" x14ac:dyDescent="0.2"/>
  <sheetData>
    <row r="3" spans="1:16" x14ac:dyDescent="0.2">
      <c r="A3" t="s">
        <v>0</v>
      </c>
    </row>
    <row r="4" spans="1:16" ht="15" x14ac:dyDescent="0.2">
      <c r="A4" s="10"/>
      <c r="B4" s="3"/>
      <c r="C4" s="1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" x14ac:dyDescent="0.2">
      <c r="A5" s="10"/>
      <c r="B5" s="4"/>
      <c r="C5" s="1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5" x14ac:dyDescent="0.2">
      <c r="A6" s="10"/>
      <c r="B6" s="4"/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" x14ac:dyDescent="0.2">
      <c r="A7" s="10"/>
      <c r="B7" s="4"/>
      <c r="C7" s="1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 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A3" sqref="A3"/>
    </sheetView>
  </sheetViews>
  <sheetFormatPr baseColWidth="10" defaultRowHeight="12.75" x14ac:dyDescent="0.2"/>
  <sheetData>
    <row r="3" spans="1:1" x14ac:dyDescent="0.2">
      <c r="A3" t="s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&amp;LHNT-ALM-*enhet
Versjon:*
Side &amp;P av &amp;N&amp;C&amp;"Arial,Halvfet"&amp;14*Overskrift linje 1
*Overskrift linje 2&amp;"Arial,Normal"&amp;10
&amp;8Filbane:*&amp;Z&amp;F, &amp;A&amp;RGyldig fra:*dd.mm.åå
Godkj.:*Sign
Utskriftsd:&amp;D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ovpedersen</dc:creator>
  <cp:lastModifiedBy>Andersen, Gunn Mary</cp:lastModifiedBy>
  <cp:lastPrinted>2016-11-04T07:51:02Z</cp:lastPrinted>
  <dcterms:created xsi:type="dcterms:W3CDTF">2007-04-03T12:50:58Z</dcterms:created>
  <dcterms:modified xsi:type="dcterms:W3CDTF">2024-10-16T06:59:24Z</dcterms:modified>
</cp:coreProperties>
</file>